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363EDC1B-24D1-44BB-A2D3-74B97067F481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행사소식'!$A$3:$E$55</definedName>
    <definedName name="_xlnm.Print_Area" localSheetId="0">'주간 행사소식'!$A$1:$E$55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2" i="2" l="1"/>
  <c r="E29" i="2" l="1"/>
  <c r="E31" i="2"/>
  <c r="E45" i="2"/>
  <c r="E28" i="2"/>
  <c r="E27" i="2"/>
  <c r="E24" i="2"/>
  <c r="E50" i="2"/>
  <c r="E48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5" i="2"/>
  <c r="E26" i="2"/>
  <c r="E30" i="2"/>
  <c r="E33" i="2"/>
  <c r="E34" i="2"/>
  <c r="E35" i="2"/>
  <c r="E36" i="2"/>
  <c r="E37" i="2"/>
  <c r="E38" i="2"/>
  <c r="E39" i="2"/>
  <c r="E40" i="2"/>
  <c r="E41" i="2"/>
  <c r="E42" i="2"/>
  <c r="E43" i="2"/>
  <c r="E44" i="2"/>
  <c r="E46" i="2"/>
  <c r="E47" i="2"/>
  <c r="E49" i="2"/>
  <c r="E51" i="2"/>
  <c r="E52" i="2"/>
  <c r="E54" i="2"/>
  <c r="E5" i="2"/>
  <c r="E6" i="2"/>
  <c r="E7" i="2"/>
  <c r="E8" i="2"/>
  <c r="E9" i="2"/>
  <c r="E4" i="2" l="1"/>
  <c r="E55" i="2" l="1"/>
</calcChain>
</file>

<file path=xl/sharedStrings.xml><?xml version="1.0" encoding="utf-8"?>
<sst xmlns="http://schemas.openxmlformats.org/spreadsheetml/2006/main" count="116" uniqueCount="101">
  <si>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</si>
  <si>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</si>
  <si>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</si>
  <si>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</si>
  <si>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</si>
  <si>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t>계룡면 행정복지센터 대회의실</t>
    <phoneticPr fontId="18" type="noConversion"/>
  </si>
  <si>
    <t>사곡면 행정복지센터 회의실</t>
    <phoneticPr fontId="18" type="noConversion"/>
  </si>
  <si>
    <t>웅진동 행정복지센터 회의실</t>
    <phoneticPr fontId="18" type="noConversion"/>
  </si>
  <si>
    <t>탄천면 행정복지센터 회의실</t>
    <phoneticPr fontId="18" type="noConversion"/>
  </si>
  <si>
    <t>반포면 행정복지센터 대회의실</t>
    <phoneticPr fontId="18" type="noConversion"/>
  </si>
  <si>
    <t>석장리통 마을회관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</si>
  <si>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(9. 7. ~ 9. 13.)</t>
    </r>
    <phoneticPr fontId="18" type="noConversion"/>
  </si>
  <si>
    <t>9. 7.(월)</t>
    <phoneticPr fontId="18" type="noConversion"/>
  </si>
  <si>
    <t>사곡면 새마을협의회 9월 월례회의</t>
    <phoneticPr fontId="18" type="noConversion"/>
  </si>
  <si>
    <t>반포면 9월 주민자치회 정기회의</t>
    <phoneticPr fontId="18" type="noConversion"/>
  </si>
  <si>
    <t>반포면 행정복지센터 주민자치회의실</t>
    <phoneticPr fontId="18" type="noConversion"/>
  </si>
  <si>
    <t>옥룡동 자율방재단 9월 정기회의</t>
    <phoneticPr fontId="18" type="noConversion"/>
  </si>
  <si>
    <t>옥룡동 행정복지센터 대회의실</t>
    <phoneticPr fontId="18" type="noConversion"/>
  </si>
  <si>
    <t>정안면 백제문화제 추진위원회 개최</t>
    <phoneticPr fontId="18" type="noConversion"/>
  </si>
  <si>
    <t>정안면 행정복지센터 대회의실</t>
    <phoneticPr fontId="18" type="noConversion"/>
  </si>
  <si>
    <t>이인면 신흥리 경로당 합동생신상 차려드리기</t>
    <phoneticPr fontId="18" type="noConversion"/>
  </si>
  <si>
    <t>신흥리(남) 경로당</t>
    <phoneticPr fontId="18" type="noConversion"/>
  </si>
  <si>
    <t>금학동 지역사회보장협의체 빵만들기 및 나눔 봉사활동</t>
    <phoneticPr fontId="18" type="noConversion"/>
  </si>
  <si>
    <t>공주시자원봉사회관</t>
    <phoneticPr fontId="18" type="noConversion"/>
  </si>
  <si>
    <t>유구읍 9월 이장회의</t>
    <phoneticPr fontId="18" type="noConversion"/>
  </si>
  <si>
    <t>유구읍 행정복지센터 회의실</t>
    <phoneticPr fontId="18" type="noConversion"/>
  </si>
  <si>
    <t>신풍면 새마을 지역공동체사업 중앙회 합동점검 추진</t>
    <phoneticPr fontId="18" type="noConversion"/>
  </si>
  <si>
    <t>화흥리 물안경로당</t>
    <phoneticPr fontId="18" type="noConversion"/>
  </si>
  <si>
    <t>이인면 9월 이장회의</t>
    <phoneticPr fontId="18" type="noConversion"/>
  </si>
  <si>
    <t>이인면 행정복지센터 회의실</t>
    <phoneticPr fontId="18" type="noConversion"/>
  </si>
  <si>
    <t>신풍면 9월 이장회의</t>
    <phoneticPr fontId="18" type="noConversion"/>
  </si>
  <si>
    <t>신풍면 행정복지센터 회의실</t>
    <phoneticPr fontId="18" type="noConversion"/>
  </si>
  <si>
    <t>의당면 9월 주민자치회 정기회의</t>
    <phoneticPr fontId="18" type="noConversion"/>
  </si>
  <si>
    <t>의당면 행정복지센터 회의실</t>
    <phoneticPr fontId="18" type="noConversion"/>
  </si>
  <si>
    <t>정안면 9월 이장회의</t>
    <phoneticPr fontId="18" type="noConversion"/>
  </si>
  <si>
    <t>반포면 체육회 9월 이사회</t>
    <phoneticPr fontId="18" type="noConversion"/>
  </si>
  <si>
    <t>중학동 취약계층 청결활동-좋은 이웃들</t>
    <phoneticPr fontId="18" type="noConversion"/>
  </si>
  <si>
    <t>웅진로 145-1</t>
    <phoneticPr fontId="18" type="noConversion"/>
  </si>
  <si>
    <t>옥룡동 9월 통장회의</t>
    <phoneticPr fontId="18" type="noConversion"/>
  </si>
  <si>
    <t>의당면 9월 이장회의</t>
    <phoneticPr fontId="18" type="noConversion"/>
  </si>
  <si>
    <t>금학동 9월 통장회의 및 청렴캠페인</t>
    <phoneticPr fontId="18" type="noConversion"/>
  </si>
  <si>
    <t>이인면 발양리 경로당 합동생신상 차려드리기</t>
    <phoneticPr fontId="18" type="noConversion"/>
  </si>
  <si>
    <t>탄천면 새마을협의회 9월 월례회의</t>
    <phoneticPr fontId="18" type="noConversion"/>
  </si>
  <si>
    <t>중학동 새마을협의회 9월 월례회의</t>
    <phoneticPr fontId="18" type="noConversion"/>
  </si>
  <si>
    <t>금학동 행정복지센터 회의실</t>
    <phoneticPr fontId="18" type="noConversion"/>
  </si>
  <si>
    <t>월송동 행정복지센터 열린토론실</t>
    <phoneticPr fontId="18" type="noConversion"/>
  </si>
  <si>
    <t>발양리 경로당</t>
    <phoneticPr fontId="18" type="noConversion"/>
  </si>
  <si>
    <t>9. 8.(화)</t>
    <phoneticPr fontId="18" type="noConversion"/>
  </si>
  <si>
    <t>9. 9.(수)</t>
    <phoneticPr fontId="18" type="noConversion"/>
  </si>
  <si>
    <t>계룡면_제16회 계룡면민 체육대회</t>
    <phoneticPr fontId="18" type="noConversion"/>
  </si>
  <si>
    <t>의당면 찾아가는 우리동네 이동복지관 운영</t>
    <phoneticPr fontId="18" type="noConversion"/>
  </si>
  <si>
    <t>웅진동 9월 주민자치회 정기회의</t>
    <phoneticPr fontId="18" type="noConversion"/>
  </si>
  <si>
    <t>사곡면 9월 주민자치회 정기회의</t>
    <phoneticPr fontId="18" type="noConversion"/>
  </si>
  <si>
    <t>유계리 경로당</t>
    <phoneticPr fontId="18" type="noConversion"/>
  </si>
  <si>
    <t>동화속풍경 펜션(부곡산성로 194-6)</t>
    <phoneticPr fontId="18" type="noConversion"/>
  </si>
  <si>
    <t>우성면 9월 이장회의</t>
    <phoneticPr fontId="18" type="noConversion"/>
  </si>
  <si>
    <t>우성면 행정복지센터 대회의실</t>
    <phoneticPr fontId="18" type="noConversion"/>
  </si>
  <si>
    <t>정안면 주민참여예산위원회 개최</t>
    <phoneticPr fontId="18" type="noConversion"/>
  </si>
  <si>
    <t>탄천면 9월 이장회의</t>
    <phoneticPr fontId="18" type="noConversion"/>
  </si>
  <si>
    <t>의당면 새마을협의회 9월 월례회의</t>
    <phoneticPr fontId="18" type="noConversion"/>
  </si>
  <si>
    <t>유구읍 새마을협의회 9월 월례회의</t>
    <phoneticPr fontId="18" type="noConversion"/>
  </si>
  <si>
    <t>이인면 산의리 경로당 합동 생신상 차려드리기</t>
    <phoneticPr fontId="18" type="noConversion"/>
  </si>
  <si>
    <t>산의리 경로당</t>
    <phoneticPr fontId="18" type="noConversion"/>
  </si>
  <si>
    <t>금학동 새마을협의회 9월 월례회의</t>
    <phoneticPr fontId="18" type="noConversion"/>
  </si>
  <si>
    <t>월송동 9월 주민자치회 월례회의</t>
    <phoneticPr fontId="18" type="noConversion"/>
  </si>
  <si>
    <t>월송동 9월 통장회의</t>
    <phoneticPr fontId="18" type="noConversion"/>
  </si>
  <si>
    <t>웅진동 9월 통장회의</t>
    <phoneticPr fontId="18" type="noConversion"/>
  </si>
  <si>
    <t>월송동 2026년 다문화 행복모임 디퓨저 및 밤 비누 만들기</t>
    <phoneticPr fontId="18" type="noConversion"/>
  </si>
  <si>
    <t>9. 10.(목)</t>
    <phoneticPr fontId="18" type="noConversion"/>
  </si>
  <si>
    <t>정안면 상룡리 독골경로당 아코디언 재능기부</t>
    <phoneticPr fontId="18" type="noConversion"/>
  </si>
  <si>
    <t>독골경로당</t>
    <phoneticPr fontId="18" type="noConversion"/>
  </si>
  <si>
    <t>웅진동 적십자 봉사회와 함께하는 가을꽃 식재</t>
    <phoneticPr fontId="18" type="noConversion"/>
  </si>
  <si>
    <t>집결지 : 삼성프라자 백제점 앞</t>
    <phoneticPr fontId="18" type="noConversion"/>
  </si>
  <si>
    <t>웅진동 자율방범대 추석맞이 대청소</t>
    <phoneticPr fontId="18" type="noConversion"/>
  </si>
  <si>
    <t>집결지 : 명진프라자 앞</t>
    <phoneticPr fontId="18" type="noConversion"/>
  </si>
  <si>
    <t>신풍면 면민 체육대회</t>
    <phoneticPr fontId="18" type="noConversion"/>
  </si>
  <si>
    <t>신풍초등학교</t>
    <phoneticPr fontId="18" type="noConversion"/>
  </si>
  <si>
    <t>중학동 다문화 프로그램</t>
    <phoneticPr fontId="18" type="noConversion"/>
  </si>
  <si>
    <t>중학동 알뜰매장</t>
    <phoneticPr fontId="18" type="noConversion"/>
  </si>
  <si>
    <t>웅진동 추민총회 및 주민화합행사</t>
    <phoneticPr fontId="18" type="noConversion"/>
  </si>
  <si>
    <t>공주중학교 실내체육관</t>
    <phoneticPr fontId="18" type="noConversion"/>
  </si>
  <si>
    <t>금빛탄천 행복발전소</t>
    <phoneticPr fontId="18" type="noConversion"/>
  </si>
  <si>
    <t>탄천면 주민총회 및 주민화합행사</t>
    <phoneticPr fontId="18" type="noConversion"/>
  </si>
  <si>
    <t>9. 12.(일)</t>
    <phoneticPr fontId="18" type="noConversion"/>
  </si>
  <si>
    <t>반포면 주민총회 및 주민화합행사</t>
    <phoneticPr fontId="18" type="noConversion"/>
  </si>
  <si>
    <t>신관동 9월 통장회의</t>
    <phoneticPr fontId="18" type="noConversion"/>
  </si>
  <si>
    <t>신관동 행정복지센터 회의실</t>
    <phoneticPr fontId="18" type="noConversion"/>
  </si>
  <si>
    <t>신관동 새마을협의회 9월 월례회의</t>
    <phoneticPr fontId="18" type="noConversion"/>
  </si>
  <si>
    <t>신관동 9월 주민자치회 정기회의</t>
    <phoneticPr fontId="18" type="noConversion"/>
  </si>
  <si>
    <t>신관동 주민자치센터</t>
    <phoneticPr fontId="18" type="noConversion"/>
  </si>
  <si>
    <t>유구읍 직물폐공장 문화예술공간 기본 및 실시설계용역 중간보고회</t>
    <phoneticPr fontId="18" type="noConversion"/>
  </si>
  <si>
    <t>이인면 새마을협의회 9월 월례회의</t>
    <phoneticPr fontId="18" type="noConversion"/>
  </si>
  <si>
    <t>탄천면 3분기 숨은자원찾기</t>
    <phoneticPr fontId="18" type="noConversion"/>
  </si>
  <si>
    <t>분강리 마을입구 승강장 옆 폐도로</t>
    <phoneticPr fontId="18" type="noConversion"/>
  </si>
  <si>
    <t>계룡면 9월 이장회의</t>
    <phoneticPr fontId="18" type="noConversion"/>
  </si>
  <si>
    <t>중장리농촌체험휴양마을</t>
    <phoneticPr fontId="18" type="noConversion"/>
  </si>
  <si>
    <t>9. 11.(금)</t>
    <phoneticPr fontId="18" type="noConversion"/>
  </si>
  <si>
    <t>9. 12.(토)</t>
    <phoneticPr fontId="18" type="noConversion"/>
  </si>
  <si>
    <t>탄천초등학교 테니스장</t>
    <phoneticPr fontId="18" type="noConversion"/>
  </si>
  <si>
    <t>탄천면</t>
    <phoneticPr fontId="18" type="noConversion"/>
  </si>
  <si>
    <t>2026년 탄천면 체육회장배 테니스대회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</si>
</sst>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7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9" xfId="0" applyNumberFormat="1" applyFont="1" applyFill="1" applyBorder="1" applyAlignment="1">
      <alignment horizontal="center" vertical="center" wrapText="1"/>
    </xf>
    <xf numFmtId="20" fontId="20" fillId="34" borderId="21" xfId="0" applyNumberFormat="1" applyFont="1" applyFill="1" applyBorder="1" applyAlignment="1">
      <alignment horizontal="center" vertical="center" wrapText="1"/>
    </xf>
    <xf numFmtId="20" fontId="20" fillId="0" borderId="21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20" fontId="20" fillId="0" borderId="24" xfId="0" applyNumberFormat="1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0" fillId="0" borderId="19" xfId="0" applyFont="1" applyFill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0" fontId="24" fillId="0" borderId="23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25" fillId="0" borderId="23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showGridLines="0" tabSelected="1" zoomScale="70" zoomScaleNormal="70" zoomScaleSheetLayoutView="70" workbookViewId="0">
      <selection activeCell="C54" sqref="C54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5" t="s">
        <v>11</v>
      </c>
      <c r="B1" s="26"/>
      <c r="C1" s="26"/>
      <c r="D1" s="26"/>
      <c r="E1" s="27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2" t="s">
        <v>12</v>
      </c>
      <c r="B4" s="9">
        <v>0.375</v>
      </c>
      <c r="C4" s="18" t="s">
        <v>13</v>
      </c>
      <c r="D4" s="16" t="s">
        <v>6</v>
      </c>
      <c r="E4" s="17" t="str">
        <f t="shared" ref="E4:E54" si="0">LEFT(C4,3)</f>
        <v>사곡면</v>
      </c>
    </row>
    <row r="5" spans="1:5" s="5" customFormat="1" ht="60" customHeight="1" x14ac:dyDescent="0.3">
      <c r="A5" s="23"/>
      <c r="B5" s="9">
        <v>0.4375</v>
      </c>
      <c r="C5" s="18" t="s">
        <v>14</v>
      </c>
      <c r="D5" s="16" t="s">
        <v>15</v>
      </c>
      <c r="E5" s="17" t="str">
        <f t="shared" si="0"/>
        <v>반포면</v>
      </c>
    </row>
    <row r="6" spans="1:5" s="5" customFormat="1" ht="60" customHeight="1" x14ac:dyDescent="0.3">
      <c r="A6" s="23"/>
      <c r="B6" s="9">
        <v>0.45833333333333331</v>
      </c>
      <c r="C6" s="18" t="s">
        <v>16</v>
      </c>
      <c r="D6" s="16" t="s">
        <v>17</v>
      </c>
      <c r="E6" s="17" t="str">
        <f t="shared" si="0"/>
        <v>옥룡동</v>
      </c>
    </row>
    <row r="7" spans="1:5" s="5" customFormat="1" ht="60" customHeight="1" x14ac:dyDescent="0.3">
      <c r="A7" s="23"/>
      <c r="B7" s="9">
        <v>0.45833333333333331</v>
      </c>
      <c r="C7" s="18" t="s">
        <v>18</v>
      </c>
      <c r="D7" s="16" t="s">
        <v>19</v>
      </c>
      <c r="E7" s="17" t="str">
        <f t="shared" si="0"/>
        <v>정안면</v>
      </c>
    </row>
    <row r="8" spans="1:5" s="5" customFormat="1" ht="60" customHeight="1" x14ac:dyDescent="0.3">
      <c r="A8" s="23"/>
      <c r="B8" s="9">
        <v>0.54166666666666663</v>
      </c>
      <c r="C8" s="18" t="s">
        <v>20</v>
      </c>
      <c r="D8" s="16" t="s">
        <v>21</v>
      </c>
      <c r="E8" s="17" t="str">
        <f t="shared" si="0"/>
        <v>이인면</v>
      </c>
    </row>
    <row r="9" spans="1:5" s="5" customFormat="1" ht="60" customHeight="1" x14ac:dyDescent="0.3">
      <c r="A9" s="24"/>
      <c r="B9" s="9">
        <v>0.58333333333333304</v>
      </c>
      <c r="C9" s="18" t="s">
        <v>84</v>
      </c>
      <c r="D9" s="16" t="s">
        <v>15</v>
      </c>
      <c r="E9" s="17" t="str">
        <f t="shared" si="0"/>
        <v>반포면</v>
      </c>
    </row>
    <row r="10" spans="1:5" s="5" customFormat="1" ht="60" customHeight="1" x14ac:dyDescent="0.3">
      <c r="A10" s="22" t="s">
        <v>47</v>
      </c>
      <c r="B10" s="9">
        <v>0.375</v>
      </c>
      <c r="C10" s="21" t="s">
        <v>22</v>
      </c>
      <c r="D10" s="16" t="s">
        <v>23</v>
      </c>
      <c r="E10" s="17" t="str">
        <f t="shared" si="0"/>
        <v>금학동</v>
      </c>
    </row>
    <row r="11" spans="1:5" s="5" customFormat="1" ht="60" customHeight="1" x14ac:dyDescent="0.3">
      <c r="A11" s="23"/>
      <c r="B11" s="9">
        <v>0.41666666666666669</v>
      </c>
      <c r="C11" s="21" t="s">
        <v>24</v>
      </c>
      <c r="D11" s="16" t="s">
        <v>25</v>
      </c>
      <c r="E11" s="17" t="str">
        <f t="shared" si="0"/>
        <v>유구읍</v>
      </c>
    </row>
    <row r="12" spans="1:5" s="5" customFormat="1" ht="60" customHeight="1" x14ac:dyDescent="0.3">
      <c r="A12" s="23"/>
      <c r="B12" s="9">
        <v>0.41666666666666669</v>
      </c>
      <c r="C12" s="21" t="s">
        <v>26</v>
      </c>
      <c r="D12" s="16" t="s">
        <v>27</v>
      </c>
      <c r="E12" s="17" t="str">
        <f t="shared" si="0"/>
        <v>신풍면</v>
      </c>
    </row>
    <row r="13" spans="1:5" s="5" customFormat="1" ht="60" customHeight="1" x14ac:dyDescent="0.3">
      <c r="A13" s="23"/>
      <c r="B13" s="9">
        <v>0.4375</v>
      </c>
      <c r="C13" s="21" t="s">
        <v>28</v>
      </c>
      <c r="D13" s="16" t="s">
        <v>29</v>
      </c>
      <c r="E13" s="17" t="str">
        <f t="shared" si="0"/>
        <v>이인면</v>
      </c>
    </row>
    <row r="14" spans="1:5" s="5" customFormat="1" ht="60" customHeight="1" x14ac:dyDescent="0.3">
      <c r="A14" s="23"/>
      <c r="B14" s="9">
        <v>0.45833333333333331</v>
      </c>
      <c r="C14" s="21" t="s">
        <v>30</v>
      </c>
      <c r="D14" s="16" t="s">
        <v>31</v>
      </c>
      <c r="E14" s="17" t="str">
        <f t="shared" si="0"/>
        <v>신풍면</v>
      </c>
    </row>
    <row r="15" spans="1:5" s="5" customFormat="1" ht="60" customHeight="1" x14ac:dyDescent="0.3">
      <c r="A15" s="23"/>
      <c r="B15" s="9">
        <v>0.45833333333333331</v>
      </c>
      <c r="C15" s="21" t="s">
        <v>32</v>
      </c>
      <c r="D15" s="16" t="s">
        <v>33</v>
      </c>
      <c r="E15" s="17" t="str">
        <f t="shared" si="0"/>
        <v>의당면</v>
      </c>
    </row>
    <row r="16" spans="1:5" s="5" customFormat="1" ht="60" customHeight="1" x14ac:dyDescent="0.3">
      <c r="A16" s="23"/>
      <c r="B16" s="9">
        <v>0.45833333333333331</v>
      </c>
      <c r="C16" s="21" t="s">
        <v>34</v>
      </c>
      <c r="D16" s="16" t="s">
        <v>19</v>
      </c>
      <c r="E16" s="17" t="str">
        <f t="shared" si="0"/>
        <v>정안면</v>
      </c>
    </row>
    <row r="17" spans="1:5" s="5" customFormat="1" ht="60" customHeight="1" x14ac:dyDescent="0.3">
      <c r="A17" s="24"/>
      <c r="B17" s="9">
        <v>0.77083333333333337</v>
      </c>
      <c r="C17" s="12" t="s">
        <v>35</v>
      </c>
      <c r="D17" s="10" t="s">
        <v>9</v>
      </c>
      <c r="E17" s="17" t="str">
        <f t="shared" si="0"/>
        <v>반포면</v>
      </c>
    </row>
    <row r="18" spans="1:5" s="5" customFormat="1" ht="60" customHeight="1" x14ac:dyDescent="0.3">
      <c r="A18" s="22" t="s">
        <v>48</v>
      </c>
      <c r="B18" s="9">
        <v>0.375</v>
      </c>
      <c r="C18" s="12" t="s">
        <v>36</v>
      </c>
      <c r="D18" s="10" t="s">
        <v>37</v>
      </c>
      <c r="E18" s="17" t="str">
        <f t="shared" si="0"/>
        <v>중학동</v>
      </c>
    </row>
    <row r="19" spans="1:5" s="5" customFormat="1" ht="60" customHeight="1" x14ac:dyDescent="0.3">
      <c r="A19" s="23"/>
      <c r="B19" s="9">
        <v>0.45833333333333331</v>
      </c>
      <c r="C19" s="12" t="s">
        <v>38</v>
      </c>
      <c r="D19" s="10" t="s">
        <v>17</v>
      </c>
      <c r="E19" s="17" t="str">
        <f t="shared" si="0"/>
        <v>옥룡동</v>
      </c>
    </row>
    <row r="20" spans="1:5" s="5" customFormat="1" ht="60" customHeight="1" x14ac:dyDescent="0.3">
      <c r="A20" s="23"/>
      <c r="B20" s="9">
        <v>0.45833333333333331</v>
      </c>
      <c r="C20" s="12" t="s">
        <v>39</v>
      </c>
      <c r="D20" s="10" t="s">
        <v>33</v>
      </c>
      <c r="E20" s="17" t="str">
        <f t="shared" si="0"/>
        <v>의당면</v>
      </c>
    </row>
    <row r="21" spans="1:5" s="5" customFormat="1" ht="60" customHeight="1" x14ac:dyDescent="0.3">
      <c r="A21" s="23"/>
      <c r="B21" s="9">
        <v>0.45833333333333331</v>
      </c>
      <c r="C21" s="12" t="s">
        <v>40</v>
      </c>
      <c r="D21" s="10" t="s">
        <v>44</v>
      </c>
      <c r="E21" s="17" t="str">
        <f t="shared" si="0"/>
        <v>금학동</v>
      </c>
    </row>
    <row r="22" spans="1:5" s="5" customFormat="1" ht="60" customHeight="1" x14ac:dyDescent="0.3">
      <c r="A22" s="23"/>
      <c r="B22" s="9">
        <v>0.45833333333333331</v>
      </c>
      <c r="C22" s="12" t="s">
        <v>65</v>
      </c>
      <c r="D22" s="10" t="s">
        <v>45</v>
      </c>
      <c r="E22" s="17" t="str">
        <f t="shared" si="0"/>
        <v>월송동</v>
      </c>
    </row>
    <row r="23" spans="1:5" s="5" customFormat="1" ht="60" customHeight="1" x14ac:dyDescent="0.3">
      <c r="A23" s="23"/>
      <c r="B23" s="9">
        <v>0.45833333333333331</v>
      </c>
      <c r="C23" s="12" t="s">
        <v>66</v>
      </c>
      <c r="D23" s="10" t="s">
        <v>7</v>
      </c>
      <c r="E23" s="17" t="str">
        <f t="shared" si="0"/>
        <v>웅진동</v>
      </c>
    </row>
    <row r="24" spans="1:5" s="5" customFormat="1" ht="60" customHeight="1" x14ac:dyDescent="0.3">
      <c r="A24" s="23"/>
      <c r="B24" s="9">
        <v>0.45833333333333331</v>
      </c>
      <c r="C24" s="12" t="s">
        <v>85</v>
      </c>
      <c r="D24" s="10" t="s">
        <v>86</v>
      </c>
      <c r="E24" s="17" t="str">
        <f t="shared" ref="E24" si="1">LEFT(C24,3)</f>
        <v>신관동</v>
      </c>
    </row>
    <row r="25" spans="1:5" s="5" customFormat="1" ht="60" customHeight="1" x14ac:dyDescent="0.3">
      <c r="A25" s="23"/>
      <c r="B25" s="9">
        <v>0.54166666666666663</v>
      </c>
      <c r="C25" s="12" t="s">
        <v>41</v>
      </c>
      <c r="D25" s="10" t="s">
        <v>46</v>
      </c>
      <c r="E25" s="17" t="str">
        <f t="shared" si="0"/>
        <v>이인면</v>
      </c>
    </row>
    <row r="26" spans="1:5" s="5" customFormat="1" ht="60" customHeight="1" x14ac:dyDescent="0.3">
      <c r="A26" s="23"/>
      <c r="B26" s="9">
        <v>0.5625</v>
      </c>
      <c r="C26" s="12" t="s">
        <v>42</v>
      </c>
      <c r="D26" s="10" t="s">
        <v>8</v>
      </c>
      <c r="E26" s="17" t="str">
        <f t="shared" si="0"/>
        <v>탄천면</v>
      </c>
    </row>
    <row r="27" spans="1:5" s="5" customFormat="1" ht="60" customHeight="1" x14ac:dyDescent="0.3">
      <c r="A27" s="23"/>
      <c r="B27" s="9">
        <v>0.6875</v>
      </c>
      <c r="C27" s="12" t="s">
        <v>87</v>
      </c>
      <c r="D27" s="10" t="s">
        <v>86</v>
      </c>
      <c r="E27" s="17" t="str">
        <f t="shared" ref="E27:E29" si="2">LEFT(C27,3)</f>
        <v>신관동</v>
      </c>
    </row>
    <row r="28" spans="1:5" s="5" customFormat="1" ht="60" customHeight="1" x14ac:dyDescent="0.3">
      <c r="A28" s="23"/>
      <c r="B28" s="9">
        <v>0.75</v>
      </c>
      <c r="C28" s="12" t="s">
        <v>43</v>
      </c>
      <c r="D28" s="10" t="s">
        <v>10</v>
      </c>
      <c r="E28" s="17" t="str">
        <f t="shared" si="2"/>
        <v>중학동</v>
      </c>
    </row>
    <row r="29" spans="1:5" s="5" customFormat="1" ht="60" customHeight="1" x14ac:dyDescent="0.3">
      <c r="A29" s="23"/>
      <c r="B29" s="9">
        <v>0.75</v>
      </c>
      <c r="C29" s="12" t="s">
        <v>88</v>
      </c>
      <c r="D29" s="10" t="s">
        <v>89</v>
      </c>
      <c r="E29" s="17" t="str">
        <f t="shared" si="2"/>
        <v>신관동</v>
      </c>
    </row>
    <row r="30" spans="1:5" s="5" customFormat="1" ht="60" customHeight="1" x14ac:dyDescent="0.3">
      <c r="A30" s="24"/>
      <c r="B30" s="9">
        <v>0.79166666666666663</v>
      </c>
      <c r="C30" s="12" t="s">
        <v>94</v>
      </c>
      <c r="D30" s="10" t="s">
        <v>5</v>
      </c>
      <c r="E30" s="17" t="str">
        <f t="shared" si="0"/>
        <v>계룡면</v>
      </c>
    </row>
    <row r="31" spans="1:5" s="5" customFormat="1" ht="60" customHeight="1" x14ac:dyDescent="0.3">
      <c r="A31" s="31" t="s">
        <v>68</v>
      </c>
      <c r="B31" s="9">
        <v>0.29166666666666669</v>
      </c>
      <c r="C31" s="12" t="s">
        <v>92</v>
      </c>
      <c r="D31" s="10" t="s">
        <v>93</v>
      </c>
      <c r="E31" s="17" t="str">
        <f t="shared" ref="E31:E32" si="3">LEFT(C31,3)</f>
        <v>탄천면</v>
      </c>
    </row>
    <row r="32" spans="1:5" s="5" customFormat="1" ht="60" customHeight="1" x14ac:dyDescent="0.3">
      <c r="A32" s="31"/>
      <c r="B32" s="9">
        <v>0.39583333333333331</v>
      </c>
      <c r="C32" s="12" t="s">
        <v>49</v>
      </c>
      <c r="D32" s="10" t="s">
        <v>95</v>
      </c>
      <c r="E32" s="17" t="str">
        <f t="shared" si="3"/>
        <v>계룡면</v>
      </c>
    </row>
    <row r="33" spans="1:5" s="5" customFormat="1" ht="60" customHeight="1" x14ac:dyDescent="0.3">
      <c r="A33" s="31"/>
      <c r="B33" s="9">
        <v>0.41666666666666669</v>
      </c>
      <c r="C33" s="12" t="s">
        <v>50</v>
      </c>
      <c r="D33" s="10" t="s">
        <v>53</v>
      </c>
      <c r="E33" s="17" t="str">
        <f t="shared" si="0"/>
        <v>의당면</v>
      </c>
    </row>
    <row r="34" spans="1:5" s="5" customFormat="1" ht="60" customHeight="1" x14ac:dyDescent="0.3">
      <c r="A34" s="31"/>
      <c r="B34" s="9">
        <v>0.4375</v>
      </c>
      <c r="C34" s="12" t="s">
        <v>51</v>
      </c>
      <c r="D34" s="10" t="s">
        <v>7</v>
      </c>
      <c r="E34" s="17" t="str">
        <f t="shared" si="0"/>
        <v>웅진동</v>
      </c>
    </row>
    <row r="35" spans="1:5" s="5" customFormat="1" ht="60" customHeight="1" x14ac:dyDescent="0.3">
      <c r="A35" s="31"/>
      <c r="B35" s="9">
        <v>0.4375</v>
      </c>
      <c r="C35" s="12" t="s">
        <v>52</v>
      </c>
      <c r="D35" s="10" t="s">
        <v>54</v>
      </c>
      <c r="E35" s="17" t="str">
        <f t="shared" si="0"/>
        <v>사곡면</v>
      </c>
    </row>
    <row r="36" spans="1:5" s="5" customFormat="1" ht="60" customHeight="1" x14ac:dyDescent="0.3">
      <c r="A36" s="31"/>
      <c r="B36" s="9">
        <v>0.4375</v>
      </c>
      <c r="C36" s="12" t="s">
        <v>55</v>
      </c>
      <c r="D36" s="10" t="s">
        <v>56</v>
      </c>
      <c r="E36" s="17" t="str">
        <f t="shared" si="0"/>
        <v>우성면</v>
      </c>
    </row>
    <row r="37" spans="1:5" s="5" customFormat="1" ht="60" customHeight="1" x14ac:dyDescent="0.3">
      <c r="A37" s="31"/>
      <c r="B37" s="9">
        <v>0.45833333333333331</v>
      </c>
      <c r="C37" s="12" t="s">
        <v>57</v>
      </c>
      <c r="D37" s="10" t="s">
        <v>19</v>
      </c>
      <c r="E37" s="17" t="str">
        <f t="shared" si="0"/>
        <v>정안면</v>
      </c>
    </row>
    <row r="38" spans="1:5" s="5" customFormat="1" ht="60" customHeight="1" x14ac:dyDescent="0.3">
      <c r="A38" s="31"/>
      <c r="B38" s="9">
        <v>0.45833333333333331</v>
      </c>
      <c r="C38" s="12" t="s">
        <v>58</v>
      </c>
      <c r="D38" s="10" t="s">
        <v>8</v>
      </c>
      <c r="E38" s="17" t="str">
        <f t="shared" si="0"/>
        <v>탄천면</v>
      </c>
    </row>
    <row r="39" spans="1:5" s="5" customFormat="1" ht="60" customHeight="1" x14ac:dyDescent="0.3">
      <c r="A39" s="31"/>
      <c r="B39" s="9">
        <v>0.45833333333333331</v>
      </c>
      <c r="C39" s="12" t="s">
        <v>59</v>
      </c>
      <c r="D39" s="10" t="s">
        <v>33</v>
      </c>
      <c r="E39" s="17" t="str">
        <f t="shared" si="0"/>
        <v>의당면</v>
      </c>
    </row>
    <row r="40" spans="1:5" s="5" customFormat="1" ht="60" customHeight="1" x14ac:dyDescent="0.3">
      <c r="A40" s="31"/>
      <c r="B40" s="9">
        <v>0.54166666666666663</v>
      </c>
      <c r="C40" s="12" t="s">
        <v>60</v>
      </c>
      <c r="D40" s="10" t="s">
        <v>25</v>
      </c>
      <c r="E40" s="17" t="str">
        <f t="shared" si="0"/>
        <v>유구읍</v>
      </c>
    </row>
    <row r="41" spans="1:5" s="5" customFormat="1" ht="60" customHeight="1" x14ac:dyDescent="0.3">
      <c r="A41" s="31"/>
      <c r="B41" s="9">
        <v>0.54166666666666663</v>
      </c>
      <c r="C41" s="11" t="s">
        <v>61</v>
      </c>
      <c r="D41" s="10" t="s">
        <v>62</v>
      </c>
      <c r="E41" s="17" t="str">
        <f t="shared" si="0"/>
        <v>이인면</v>
      </c>
    </row>
    <row r="42" spans="1:5" s="5" customFormat="1" ht="60" customHeight="1" x14ac:dyDescent="0.3">
      <c r="A42" s="31"/>
      <c r="B42" s="9">
        <v>0.66666666666666663</v>
      </c>
      <c r="C42" s="11" t="s">
        <v>90</v>
      </c>
      <c r="D42" s="10" t="s">
        <v>25</v>
      </c>
      <c r="E42" s="17" t="str">
        <f t="shared" si="0"/>
        <v>유구읍</v>
      </c>
    </row>
    <row r="43" spans="1:5" s="5" customFormat="1" ht="60" customHeight="1" x14ac:dyDescent="0.3">
      <c r="A43" s="31"/>
      <c r="B43" s="9">
        <v>0.70833333333333337</v>
      </c>
      <c r="C43" s="11" t="s">
        <v>63</v>
      </c>
      <c r="D43" s="10" t="s">
        <v>44</v>
      </c>
      <c r="E43" s="17" t="str">
        <f t="shared" si="0"/>
        <v>금학동</v>
      </c>
    </row>
    <row r="44" spans="1:5" s="5" customFormat="1" ht="60" customHeight="1" x14ac:dyDescent="0.3">
      <c r="A44" s="31"/>
      <c r="B44" s="9">
        <v>0.70833333333333337</v>
      </c>
      <c r="C44" s="12" t="s">
        <v>64</v>
      </c>
      <c r="D44" s="10" t="s">
        <v>45</v>
      </c>
      <c r="E44" s="17" t="str">
        <f t="shared" si="0"/>
        <v>월송동</v>
      </c>
    </row>
    <row r="45" spans="1:5" s="5" customFormat="1" ht="60" customHeight="1" x14ac:dyDescent="0.3">
      <c r="A45" s="31"/>
      <c r="B45" s="9">
        <v>0.77083333333333337</v>
      </c>
      <c r="C45" s="12" t="s">
        <v>91</v>
      </c>
      <c r="D45" s="10" t="s">
        <v>29</v>
      </c>
      <c r="E45" s="17" t="str">
        <f t="shared" si="0"/>
        <v>이인면</v>
      </c>
    </row>
    <row r="46" spans="1:5" s="5" customFormat="1" ht="60" customHeight="1" x14ac:dyDescent="0.3">
      <c r="A46" s="32"/>
      <c r="B46" s="9">
        <v>0.79166666666666663</v>
      </c>
      <c r="C46" s="12" t="s">
        <v>67</v>
      </c>
      <c r="D46" s="10" t="s">
        <v>45</v>
      </c>
      <c r="E46" s="17" t="str">
        <f t="shared" si="0"/>
        <v>월송동</v>
      </c>
    </row>
    <row r="47" spans="1:5" s="5" customFormat="1" ht="60" customHeight="1" x14ac:dyDescent="0.3">
      <c r="A47" s="19" t="s">
        <v>96</v>
      </c>
      <c r="B47" s="9">
        <v>0.41666666666666669</v>
      </c>
      <c r="C47" s="11" t="s">
        <v>69</v>
      </c>
      <c r="D47" s="10" t="s">
        <v>70</v>
      </c>
      <c r="E47" s="17" t="str">
        <f t="shared" si="0"/>
        <v>정안면</v>
      </c>
    </row>
    <row r="48" spans="1:5" s="5" customFormat="1" ht="60" customHeight="1" x14ac:dyDescent="0.3">
      <c r="A48" s="28" t="s">
        <v>97</v>
      </c>
      <c r="B48" s="9">
        <v>0.20833333333333334</v>
      </c>
      <c r="C48" s="11" t="s">
        <v>71</v>
      </c>
      <c r="D48" s="10" t="s">
        <v>72</v>
      </c>
      <c r="E48" s="17" t="str">
        <f t="shared" si="0"/>
        <v>웅진동</v>
      </c>
    </row>
    <row r="49" spans="1:5" s="5" customFormat="1" ht="60" customHeight="1" x14ac:dyDescent="0.3">
      <c r="A49" s="29"/>
      <c r="B49" s="9">
        <v>0.33333333333333331</v>
      </c>
      <c r="C49" s="11" t="s">
        <v>73</v>
      </c>
      <c r="D49" s="10" t="s">
        <v>74</v>
      </c>
      <c r="E49" s="17" t="str">
        <f t="shared" si="0"/>
        <v>웅진동</v>
      </c>
    </row>
    <row r="50" spans="1:5" s="5" customFormat="1" ht="60" customHeight="1" x14ac:dyDescent="0.3">
      <c r="A50" s="29"/>
      <c r="B50" s="9">
        <v>0.35416666666666669</v>
      </c>
      <c r="C50" s="11" t="s">
        <v>75</v>
      </c>
      <c r="D50" s="10" t="s">
        <v>76</v>
      </c>
      <c r="E50" s="17" t="str">
        <f t="shared" si="0"/>
        <v>신풍면</v>
      </c>
    </row>
    <row r="51" spans="1:5" s="5" customFormat="1" ht="60" customHeight="1" x14ac:dyDescent="0.3">
      <c r="A51" s="29"/>
      <c r="B51" s="9">
        <v>0.41666666666666669</v>
      </c>
      <c r="C51" s="11" t="s">
        <v>77</v>
      </c>
      <c r="D51" s="10" t="s">
        <v>78</v>
      </c>
      <c r="E51" s="17" t="str">
        <f t="shared" si="0"/>
        <v>중학동</v>
      </c>
    </row>
    <row r="52" spans="1:5" s="5" customFormat="1" ht="60" customHeight="1" x14ac:dyDescent="0.3">
      <c r="A52" s="29"/>
      <c r="B52" s="9">
        <v>0.41666666666666669</v>
      </c>
      <c r="C52" s="11" t="s">
        <v>79</v>
      </c>
      <c r="D52" s="10" t="s">
        <v>80</v>
      </c>
      <c r="E52" s="17" t="str">
        <f t="shared" si="0"/>
        <v>웅진동</v>
      </c>
    </row>
    <row r="53" spans="1:5" s="5" customFormat="1" ht="60" customHeight="1" x14ac:dyDescent="0.3">
      <c r="A53" s="29"/>
      <c r="B53" s="9">
        <v>0.58333333333333337</v>
      </c>
      <c r="C53" s="11" t="s">
        <v>100</v>
      </c>
      <c r="D53" s="10" t="s">
        <v>98</v>
      </c>
      <c r="E53" s="17" t="s">
        <v>99</v>
      </c>
    </row>
    <row r="54" spans="1:5" s="5" customFormat="1" ht="60" customHeight="1" x14ac:dyDescent="0.3">
      <c r="A54" s="30"/>
      <c r="B54" s="9">
        <v>0.66666666666666663</v>
      </c>
      <c r="C54" s="11" t="s">
        <v>82</v>
      </c>
      <c r="D54" s="10" t="s">
        <v>81</v>
      </c>
      <c r="E54" s="17" t="str">
        <f t="shared" si="0"/>
        <v>탄천면</v>
      </c>
    </row>
    <row r="55" spans="1:5" s="5" customFormat="1" ht="60" customHeight="1" thickBot="1" x14ac:dyDescent="0.35">
      <c r="A55" s="20" t="s">
        <v>83</v>
      </c>
      <c r="B55" s="13"/>
      <c r="C55" s="14"/>
      <c r="D55" s="13"/>
      <c r="E55" s="15" t="str">
        <f t="shared" ref="E55" si="4">LEFT(C55,3)</f>
        <v/>
      </c>
    </row>
  </sheetData>
  <mergeCells count="6">
    <mergeCell ref="A18:A30"/>
    <mergeCell ref="A1:E1"/>
    <mergeCell ref="A4:A9"/>
    <mergeCell ref="A10:A17"/>
    <mergeCell ref="A48:A54"/>
    <mergeCell ref="A31:A4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2026-09-04T07:45:20Z</dcterms:modified>
</cp:coreProperties>
</file>